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irkbeckuol-my.sharepoint.com/personal/b_waddell_bbk_ac_uk/Documents/Desktop/"/>
    </mc:Choice>
  </mc:AlternateContent>
  <xr:revisionPtr revIDLastSave="62" documentId="8_{6A0DB8DF-D978-437B-99F9-A2D01F1DE040}" xr6:coauthVersionLast="47" xr6:coauthVersionMax="47" xr10:uidLastSave="{7DB0BD5A-4F86-4AB1-849D-513C64D1A5B0}"/>
  <bookViews>
    <workbookView xWindow="-110" yWindow="-110" windowWidth="19420" windowHeight="10300" xr2:uid="{93512B7F-BFAB-484A-92A8-05DFC551C0DA}"/>
  </bookViews>
  <sheets>
    <sheet name="data2026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D4" i="2"/>
  <c r="D3" i="2"/>
  <c r="D2" i="2"/>
  <c r="E11" i="2"/>
  <c r="E10" i="2"/>
  <c r="E9" i="2"/>
  <c r="E8" i="2"/>
  <c r="E7" i="2"/>
  <c r="E12" i="2"/>
  <c r="F12" i="2"/>
  <c r="F11" i="2"/>
  <c r="F10" i="2"/>
  <c r="F9" i="2"/>
  <c r="F8" i="2"/>
  <c r="F7" i="2"/>
  <c r="F6" i="2"/>
  <c r="F5" i="2"/>
  <c r="F4" i="2"/>
  <c r="F3" i="2"/>
  <c r="D12" i="2" l="1"/>
  <c r="D11" i="2"/>
  <c r="D10" i="2"/>
  <c r="D9" i="2"/>
  <c r="D8" i="2"/>
  <c r="D7" i="2"/>
</calcChain>
</file>

<file path=xl/sharedStrings.xml><?xml version="1.0" encoding="utf-8"?>
<sst xmlns="http://schemas.openxmlformats.org/spreadsheetml/2006/main" count="30" uniqueCount="19">
  <si>
    <t>Academic year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</si>
  <si>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</si>
  <si>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</si>
  <si>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</si>
  <si>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</si>
  <si>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</si>
  <si>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</si>
  <si>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</si>
  <si>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</si>
  <si>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</si>
  <si>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</si>
  <si>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>2024/25</t>
  </si>
  <si>
    <t>PhDs in History</t>
  </si>
  <si>
    <t>Staff in History</t>
  </si>
  <si>
    <t>staff change</t>
  </si>
  <si>
    <t>staff/PhDs ratio</t>
  </si>
  <si>
    <t>PhDs/staff %</t>
  </si>
  <si>
    <t>Almost all data from the HESA website on 21/04/2026: https://www.hesa.ac.uk/data-and-analysis</t>
  </si>
  <si>
    <t>The exception is the PhDs granted 2014/15 to 2017/18, which was collected from the HESA website in 2023 but appears to be no longer available.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</si>
</sst>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" fontId="0" fillId="0" borderId="0" xfId="0" applyNumberFormat="1"/>
    <xf numFmtId="9" fontId="0" fillId="0" borderId="0" xfId="1" applyFont="1"/>
    <xf numFmtId="164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Staff and PhDs granted in History in the UK,</a:t>
            </a:r>
          </a:p>
          <a:p>
            <a:pPr>
              <a:defRPr/>
            </a:pPr>
            <a:r>
              <a:rPr lang="en-GB"/>
              <a:t>2014/15</a:t>
            </a:r>
            <a:r>
              <a:rPr lang="en-GB" baseline="0"/>
              <a:t> to 2024/25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data2026!$B$1</c:f>
              <c:strCache>
                <c:ptCount val="1"/>
                <c:pt idx="0">
                  <c:v>Staff in History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data2026!$A$2:$A$12</c:f>
              <c:strCache>
                <c:ptCount val="11"/>
                <c:pt idx="0">
                  <c:v>2014/15</c:v>
                </c:pt>
                <c:pt idx="1">
                  <c:v>2015/16</c:v>
                </c:pt>
                <c:pt idx="2">
                  <c:v>2016/17</c:v>
                </c:pt>
                <c:pt idx="3">
                  <c:v>2017/18</c:v>
                </c:pt>
                <c:pt idx="4">
                  <c:v>2018/19</c:v>
                </c:pt>
                <c:pt idx="5">
                  <c:v>2019/20</c:v>
                </c:pt>
                <c:pt idx="6">
                  <c:v>2020/21</c:v>
                </c:pt>
                <c:pt idx="7">
                  <c:v>2021/22</c:v>
                </c:pt>
                <c:pt idx="8">
                  <c:v>2022/23</c:v>
                </c:pt>
                <c:pt idx="9">
                  <c:v>2023/24</c:v>
                </c:pt>
                <c:pt idx="10">
                  <c:v>2024/25</c:v>
                </c:pt>
              </c:strCache>
            </c:strRef>
          </c:cat>
          <c:val>
            <c:numRef>
              <c:f>data2026!$B$2:$B$12</c:f>
              <c:numCache>
                <c:formatCode>General</c:formatCode>
                <c:ptCount val="11"/>
                <c:pt idx="0">
                  <c:v>3475</c:v>
                </c:pt>
                <c:pt idx="1">
                  <c:v>3460</c:v>
                </c:pt>
                <c:pt idx="2">
                  <c:v>3520</c:v>
                </c:pt>
                <c:pt idx="3">
                  <c:v>3600</c:v>
                </c:pt>
                <c:pt idx="4">
                  <c:v>3715</c:v>
                </c:pt>
                <c:pt idx="5">
                  <c:v>3775</c:v>
                </c:pt>
                <c:pt idx="6">
                  <c:v>3680</c:v>
                </c:pt>
                <c:pt idx="7">
                  <c:v>3725</c:v>
                </c:pt>
                <c:pt idx="8">
                  <c:v>3690</c:v>
                </c:pt>
                <c:pt idx="9">
                  <c:v>3595</c:v>
                </c:pt>
                <c:pt idx="10">
                  <c:v>3560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62-4C74-94C2-DC2C4D32C6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6733743"/>
        <c:axId val="1276732303"/>
      </c:lineChart>
      <c:lineChart>
        <c:grouping val="standard"/>
        <c:varyColors val="0"/>
        <c:ser>
          <c:idx val="1"/>
          <c:order val="1"/>
          <c:tx>
            <c:strRef>
              <c:f>data2026!$C$1</c:f>
              <c:strCache>
                <c:ptCount val="1"/>
                <c:pt idx="0">
                  <c:v>PhDs in History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data2026!$A$2:$A$12</c:f>
              <c:strCache>
                <c:ptCount val="11"/>
                <c:pt idx="0">
                  <c:v>2014/15</c:v>
                </c:pt>
                <c:pt idx="1">
                  <c:v>2015/16</c:v>
                </c:pt>
                <c:pt idx="2">
                  <c:v>2016/17</c:v>
                </c:pt>
                <c:pt idx="3">
                  <c:v>2017/18</c:v>
                </c:pt>
                <c:pt idx="4">
                  <c:v>2018/19</c:v>
                </c:pt>
                <c:pt idx="5">
                  <c:v>2019/20</c:v>
                </c:pt>
                <c:pt idx="6">
                  <c:v>2020/21</c:v>
                </c:pt>
                <c:pt idx="7">
                  <c:v>2021/22</c:v>
                </c:pt>
                <c:pt idx="8">
                  <c:v>2022/23</c:v>
                </c:pt>
                <c:pt idx="9">
                  <c:v>2023/24</c:v>
                </c:pt>
                <c:pt idx="10">
                  <c:v>2024/25</c:v>
                </c:pt>
              </c:strCache>
            </c:strRef>
          </c:cat>
          <c:val>
            <c:numRef>
              <c:f>data2026!$C$2:$C$12</c:f>
              <c:numCache>
                <c:formatCode>General</c:formatCode>
                <c:ptCount val="11"/>
                <c:pt idx="0">
                  <c:v>680</c:v>
                </c:pt>
                <c:pt idx="1">
                  <c:v>705</c:v>
                </c:pt>
                <c:pt idx="2">
                  <c:v>760</c:v>
                </c:pt>
                <c:pt idx="3">
                  <c:v>730</c:v>
                </c:pt>
                <c:pt idx="5">
                  <c:v>645</c:v>
                </c:pt>
                <c:pt idx="6">
                  <c:v>575</c:v>
                </c:pt>
                <c:pt idx="7">
                  <c:v>605</c:v>
                </c:pt>
                <c:pt idx="8">
                  <c:v>595</c:v>
                </c:pt>
                <c:pt idx="9">
                  <c:v>630</c:v>
                </c:pt>
                <c:pt idx="10">
                  <c:v>650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62-4C74-94C2-DC2C4D32C6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5901615"/>
        <c:axId val="1285895855"/>
      </c:lineChart>
      <c:catAx>
        <c:axId val="1276733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6732303"/>
        <c:crosses val="autoZero"/>
        <c:auto val="1"/>
        <c:lblAlgn val="ctr"/>
        <c:lblOffset val="100"/>
        <c:noMultiLvlLbl val="0"/>
      </c:catAx>
      <c:valAx>
        <c:axId val="127673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Staff in History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6733743"/>
        <c:crosses val="autoZero"/>
        <c:crossBetween val="between"/>
      </c:valAx>
      <c:valAx>
        <c:axId val="1285895855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PhDs granted in History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5901615"/>
        <c:crosses val="max"/>
        <c:crossBetween val="between"/>
      </c:valAx>
      <c:catAx>
        <c:axId val="128590161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8589585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41274</xdr:colOff>
      <xdr:row>0</xdr:row>
      <xdr:rowOff>53974</xdr:rowOff>
    </xdr:from>
    <xdr:to>
      <xdr:col>14</xdr:col>
      <xdr:colOff>546099</xdr:colOff>
      <xdr:row>19</xdr:row>
      <xdr:rowOff>50800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87B6AB2-BE31-A269-D17B-35747C9120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79E27-EA03-46C2-A8C3-E5505C4E58E8}">
  <dimension ref="A1:F42"/>
  <sheetViews>
    <sheetView tabSelected="1" zoomScaleNormal="100" workbookViewId="0">
      <selection activeCell="D12" sqref="D12"/>
    </sheetView>
  </sheetViews>
  <sheetFormatPr defaultRowHeight="14.5" x14ac:dyDescent="0.35"/>
  <cols>
    <col min="2" max="2" width="12.453125" bestFit="1" customWidth="1"/>
    <col min="3" max="3" width="13.08984375" bestFit="1" customWidth="1"/>
    <col min="4" max="4" width="9.36328125" bestFit="1" customWidth="1"/>
    <col min="5" max="5" width="11.26953125" bestFit="1" customWidth="1"/>
    <col min="6" max="6" width="10.7265625" bestFit="1" customWidth="1"/>
  </cols>
  <sheetData>
    <row r="1" spans="1:6" x14ac:dyDescent="0.35">
      <c r="A1" t="s">
        <v>0</v>
      </c>
      <c r="B1" t="s">
        <v>13</v>
      </c>
      <c r="C1" t="s">
        <v>12</v>
      </c>
      <c r="D1" t="s">
        <v>15</v>
      </c>
      <c r="E1" t="s">
        <v>16</v>
      </c>
      <c r="F1" t="s">
        <v>14</v>
      </c>
    </row>
    <row r="2" spans="1:6" x14ac:dyDescent="0.35">
      <c r="A2" t="s">
        <v>1</v>
      </c>
      <c r="B2">
        <v>3475</v>
      </c>
      <c r="C2">
        <v>680</v>
      </c>
      <c r="D2" s="1">
        <f t="shared" ref="D2:D5" si="0">B2/C2</f>
        <v>5.1102941176470589</v>
      </c>
    </row>
    <row r="3" spans="1:6" x14ac:dyDescent="0.35">
      <c r="A3" t="s">
        <v>2</v>
      </c>
      <c r="B3">
        <v>3460</v>
      </c>
      <c r="C3">
        <v>705</v>
      </c>
      <c r="D3" s="1">
        <f t="shared" si="0"/>
        <v>4.9078014184397167</v>
      </c>
      <c r="F3" s="3">
        <f t="shared" ref="F3:F12" si="1">(B3-B2)/B2</f>
        <v>-4.3165467625899279E-3</v>
      </c>
    </row>
    <row r="4" spans="1:6" x14ac:dyDescent="0.35">
      <c r="A4" t="s">
        <v>3</v>
      </c>
      <c r="B4">
        <v>3520</v>
      </c>
      <c r="C4">
        <v>760</v>
      </c>
      <c r="D4" s="1">
        <f t="shared" si="0"/>
        <v>4.6315789473684212</v>
      </c>
      <c r="F4" s="3">
        <f t="shared" si="1"/>
        <v>1.7341040462427744E-2</v>
      </c>
    </row>
    <row r="5" spans="1:6" x14ac:dyDescent="0.35">
      <c r="A5" t="s">
        <v>4</v>
      </c>
      <c r="B5">
        <v>3600</v>
      </c>
      <c r="C5">
        <v>730</v>
      </c>
      <c r="D5" s="1">
        <f t="shared" si="0"/>
        <v>4.9315068493150687</v>
      </c>
      <c r="F5" s="3">
        <f t="shared" si="1"/>
        <v>2.2727272727272728E-2</v>
      </c>
    </row>
    <row r="6" spans="1:6" x14ac:dyDescent="0.35">
      <c r="A6" t="s">
        <v>5</v>
      </c>
      <c r="B6">
        <v>3715</v>
      </c>
      <c r="F6" s="3">
        <f t="shared" si="1"/>
        <v>3.1944444444444442E-2</v>
      </c>
    </row>
    <row r="7" spans="1:6" x14ac:dyDescent="0.35">
      <c r="A7" t="s">
        <v>6</v>
      </c>
      <c r="B7">
        <v>3775</v>
      </c>
      <c r="C7">
        <v>645</v>
      </c>
      <c r="D7" s="1">
        <f>B7/C7</f>
        <v>5.8527131782945734</v>
      </c>
      <c r="E7" s="2">
        <f t="shared" ref="E7:E11" si="2">C7/B7</f>
        <v>0.17086092715231788</v>
      </c>
      <c r="F7" s="3">
        <f t="shared" si="1"/>
        <v>1.6150740242261104E-2</v>
      </c>
    </row>
    <row r="8" spans="1:6" x14ac:dyDescent="0.35">
      <c r="A8" t="s">
        <v>7</v>
      </c>
      <c r="B8">
        <v>3680</v>
      </c>
      <c r="C8">
        <v>575</v>
      </c>
      <c r="D8" s="1">
        <f t="shared" ref="D8:D12" si="3">B8/C8</f>
        <v>6.4</v>
      </c>
      <c r="E8" s="2">
        <f t="shared" si="2"/>
        <v>0.15625</v>
      </c>
      <c r="F8" s="3">
        <f t="shared" si="1"/>
        <v>-2.5165562913907286E-2</v>
      </c>
    </row>
    <row r="9" spans="1:6" x14ac:dyDescent="0.35">
      <c r="A9" t="s">
        <v>8</v>
      </c>
      <c r="B9">
        <v>3725</v>
      </c>
      <c r="C9">
        <v>605</v>
      </c>
      <c r="D9" s="1">
        <f t="shared" si="3"/>
        <v>6.1570247933884295</v>
      </c>
      <c r="E9" s="2">
        <f t="shared" si="2"/>
        <v>0.16241610738255033</v>
      </c>
      <c r="F9" s="3">
        <f t="shared" si="1"/>
        <v>1.2228260869565218E-2</v>
      </c>
    </row>
    <row r="10" spans="1:6" x14ac:dyDescent="0.35">
      <c r="A10" t="s">
        <v>9</v>
      </c>
      <c r="B10">
        <v>3690</v>
      </c>
      <c r="C10">
        <v>595</v>
      </c>
      <c r="D10" s="1">
        <f t="shared" si="3"/>
        <v>6.2016806722689077</v>
      </c>
      <c r="E10" s="2">
        <f t="shared" si="2"/>
        <v>0.16124661246612465</v>
      </c>
      <c r="F10" s="3">
        <f t="shared" si="1"/>
        <v>-9.3959731543624154E-3</v>
      </c>
    </row>
    <row r="11" spans="1:6" x14ac:dyDescent="0.35">
      <c r="A11" t="s">
        <v>10</v>
      </c>
      <c r="B11">
        <v>3595</v>
      </c>
      <c r="C11">
        <v>630</v>
      </c>
      <c r="D11" s="1">
        <f t="shared" si="3"/>
        <v>5.7063492063492065</v>
      </c>
      <c r="E11" s="2">
        <f t="shared" si="2"/>
        <v>0.17524339360222532</v>
      </c>
      <c r="F11" s="3">
        <f t="shared" si="1"/>
        <v>-2.5745257452574527E-2</v>
      </c>
    </row>
    <row r="12" spans="1:6" x14ac:dyDescent="0.35">
      <c r="A12" t="s">
        <v>11</v>
      </c>
      <c r="B12">
        <v>3560</v>
      </c>
      <c r="C12">
        <v>650</v>
      </c>
      <c r="D12" s="1">
        <f t="shared" si="3"/>
        <v>5.476923076923077</v>
      </c>
      <c r="E12" s="2">
        <f>C12/B12</f>
        <v>0.18258426966292135</v>
      </c>
      <c r="F12" s="3">
        <f t="shared" si="1"/>
        <v>-9.7357440890125171E-3</v>
      </c>
    </row>
    <row r="14" spans="1:6" x14ac:dyDescent="0.35">
      <c r="A14" t="s">
        <v>17</v>
      </c>
    </row>
    <row r="15" spans="1:6" x14ac:dyDescent="0.35">
      <c r="A15" t="s">
        <v>18</v>
      </c>
    </row>
    <row r="32" spans="1:2" x14ac:dyDescent="0.35">
      <c r="A32" t="s">
        <v>1</v>
      </c>
      <c r="B32">
        <v>3475</v>
      </c>
    </row>
    <row r="33" spans="1:3" x14ac:dyDescent="0.35">
      <c r="A33" t="s">
        <v>2</v>
      </c>
      <c r="B33">
        <v>3460</v>
      </c>
    </row>
    <row r="34" spans="1:3" x14ac:dyDescent="0.35">
      <c r="A34" t="s">
        <v>3</v>
      </c>
      <c r="B34">
        <v>3520</v>
      </c>
    </row>
    <row r="35" spans="1:3" x14ac:dyDescent="0.35">
      <c r="A35" t="s">
        <v>4</v>
      </c>
      <c r="B35">
        <v>3600</v>
      </c>
    </row>
    <row r="36" spans="1:3" x14ac:dyDescent="0.35">
      <c r="A36" t="s">
        <v>5</v>
      </c>
      <c r="B36">
        <v>3715</v>
      </c>
    </row>
    <row r="37" spans="1:3" x14ac:dyDescent="0.35">
      <c r="A37" t="s">
        <v>6</v>
      </c>
      <c r="B37">
        <v>3775</v>
      </c>
      <c r="C37">
        <v>645</v>
      </c>
    </row>
    <row r="38" spans="1:3" x14ac:dyDescent="0.35">
      <c r="A38" t="s">
        <v>7</v>
      </c>
      <c r="B38">
        <v>3680</v>
      </c>
      <c r="C38">
        <v>575</v>
      </c>
    </row>
    <row r="39" spans="1:3" x14ac:dyDescent="0.35">
      <c r="A39" t="s">
        <v>8</v>
      </c>
      <c r="B39">
        <v>3725</v>
      </c>
      <c r="C39">
        <v>605</v>
      </c>
    </row>
    <row r="40" spans="1:3" x14ac:dyDescent="0.35">
      <c r="A40" t="s">
        <v>9</v>
      </c>
      <c r="B40">
        <v>3690</v>
      </c>
      <c r="C40">
        <v>595</v>
      </c>
    </row>
    <row r="41" spans="1:3" x14ac:dyDescent="0.35">
      <c r="A41" t="s">
        <v>10</v>
      </c>
      <c r="B41">
        <v>3595</v>
      </c>
      <c r="C41">
        <v>630</v>
      </c>
    </row>
    <row r="42" spans="1:3" x14ac:dyDescent="0.35">
      <c r="A42" t="s">
        <v>11</v>
      </c>
      <c r="B42">
        <v>3560</v>
      </c>
      <c r="C42">
        <v>650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Brodie Waddell (Staff)</cp:lastModifiedBy>
  <dcterms:created xsi:type="dcterms:W3CDTF">2026-04-21T12:10:54Z</dcterms:created>
  <dcterms:modified xsi:type="dcterms:W3CDTF">2026-04-22T15:41:35Z</dcterms:modified>
</cp:coreProperties>
</file>